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rockportsuny-my.sharepoint.com/personal/kdavis_brockport_edu/Documents/"/>
    </mc:Choice>
  </mc:AlternateContent>
  <xr:revisionPtr revIDLastSave="0" documentId="8_{0439C481-A5DE-4589-A78E-AA8F63837BB0}" xr6:coauthVersionLast="47" xr6:coauthVersionMax="47" xr10:uidLastSave="{00000000-0000-0000-0000-000000000000}"/>
  <bookViews>
    <workbookView xWindow="30405" yWindow="750" windowWidth="22755" windowHeight="14505" xr2:uid="{47EDEE08-4A7F-4494-91A7-E9B41D341390}"/>
  </bookViews>
  <sheets>
    <sheet name="Sheet1 (2)" sheetId="2" r:id="rId1"/>
  </sheets>
  <definedNames>
    <definedName name="_xlnm.Print_Area" localSheetId="0">'Sheet1 (2)'!$A$1:$I$40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B23" i="2"/>
  <c r="B25" i="2" s="1"/>
  <c r="C22" i="2"/>
  <c r="C24" i="2"/>
  <c r="C21" i="2"/>
  <c r="C20" i="2"/>
  <c r="C19" i="2"/>
  <c r="C18" i="2"/>
  <c r="B15" i="2"/>
  <c r="C14" i="2"/>
  <c r="C13" i="2"/>
  <c r="C12" i="2"/>
  <c r="C11" i="2"/>
  <c r="C10" i="2"/>
  <c r="C9" i="2"/>
  <c r="C8" i="2"/>
  <c r="C7" i="2"/>
  <c r="C6" i="2"/>
  <c r="C23" i="2" l="1"/>
  <c r="C25" i="2" s="1"/>
  <c r="B29" i="2"/>
  <c r="C15" i="2"/>
</calcChain>
</file>

<file path=xl/sharedStrings.xml><?xml version="1.0" encoding="utf-8"?>
<sst xmlns="http://schemas.openxmlformats.org/spreadsheetml/2006/main" count="31" uniqueCount="29">
  <si>
    <t>Faculty-Led Program Budget Worksheet</t>
  </si>
  <si>
    <t>Number of Students</t>
  </si>
  <si>
    <t>Expenses for Students</t>
  </si>
  <si>
    <t>Total Cost USD</t>
  </si>
  <si>
    <t>Comments</t>
  </si>
  <si>
    <t>Accomodations</t>
  </si>
  <si>
    <t>Faculty &amp; Assistant Per Diem for Faculty-Led Courses</t>
  </si>
  <si>
    <t>Total Cost Per Student for Student Expenses</t>
  </si>
  <si>
    <t>Total Cost Per Student for Faculty Expenses</t>
  </si>
  <si>
    <t>Total Cost Per Student</t>
  </si>
  <si>
    <r>
      <rPr>
        <b/>
        <sz val="11"/>
        <color theme="1"/>
        <rFont val="Aptos Narrow"/>
        <family val="2"/>
        <scheme val="minor"/>
      </rPr>
      <t>Class Supplies</t>
    </r>
    <r>
      <rPr>
        <sz val="11"/>
        <color theme="1"/>
        <rFont val="Aptos Narrow"/>
        <family val="2"/>
        <scheme val="minor"/>
      </rPr>
      <t xml:space="preserve"> (Notebooks, research materials, etc.)</t>
    </r>
  </si>
  <si>
    <r>
      <rPr>
        <b/>
        <sz val="11"/>
        <color theme="1"/>
        <rFont val="Aptos Narrow"/>
        <family val="2"/>
        <scheme val="minor"/>
      </rPr>
      <t>Museums, Entry Fees, Special Events</t>
    </r>
    <r>
      <rPr>
        <sz val="11"/>
        <color theme="1"/>
        <rFont val="Aptos Narrow"/>
        <family val="2"/>
        <scheme val="minor"/>
      </rPr>
      <t xml:space="preserve"> (Tickets/Entertainment)</t>
    </r>
  </si>
  <si>
    <r>
      <rPr>
        <b/>
        <sz val="11"/>
        <color theme="1"/>
        <rFont val="Aptos Narrow"/>
        <family val="2"/>
        <scheme val="minor"/>
      </rPr>
      <t>Study Abroad Program Provider Cost</t>
    </r>
    <r>
      <rPr>
        <sz val="11"/>
        <color theme="1"/>
        <rFont val="Aptos Narrow"/>
        <family val="2"/>
        <scheme val="minor"/>
      </rPr>
      <t xml:space="preserve"> (IF available/quoted)</t>
    </r>
  </si>
  <si>
    <r>
      <rPr>
        <b/>
        <sz val="11"/>
        <color theme="1"/>
        <rFont val="Aptos Narrow"/>
        <family val="2"/>
        <scheme val="minor"/>
      </rPr>
      <t>Airfare</t>
    </r>
    <r>
      <rPr>
        <sz val="11"/>
        <color theme="1"/>
        <rFont val="Aptos Narrow"/>
        <family val="2"/>
        <scheme val="minor"/>
      </rPr>
      <t xml:space="preserve"> (International and inter-country)</t>
    </r>
  </si>
  <si>
    <r>
      <rPr>
        <b/>
        <sz val="11"/>
        <color theme="1"/>
        <rFont val="Aptos Narrow"/>
        <family val="2"/>
        <scheme val="minor"/>
      </rPr>
      <t>Other Faculty Costs</t>
    </r>
    <r>
      <rPr>
        <sz val="11"/>
        <color theme="1"/>
        <rFont val="Aptos Narrow"/>
        <family val="2"/>
        <scheme val="minor"/>
      </rPr>
      <t xml:space="preserve"> not listed here (airport parking, mileage, etc.)</t>
    </r>
  </si>
  <si>
    <r>
      <rPr>
        <b/>
        <sz val="11"/>
        <color theme="1"/>
        <rFont val="Aptos Narrow"/>
        <family val="2"/>
        <scheme val="minor"/>
      </rPr>
      <t>Domestic Programs</t>
    </r>
    <r>
      <rPr>
        <sz val="11"/>
        <color theme="1"/>
        <rFont val="Aptos Narrow"/>
        <family val="2"/>
        <scheme val="minor"/>
      </rPr>
      <t xml:space="preserve"> - Please use GSA - </t>
    </r>
    <r>
      <rPr>
        <b/>
        <u/>
        <sz val="11"/>
        <color theme="1"/>
        <rFont val="Aptos Narrow"/>
        <family val="2"/>
        <scheme val="minor"/>
      </rPr>
      <t>https://www.gsa.gov/travel/plan-book/per-diem-rates</t>
    </r>
    <r>
      <rPr>
        <sz val="11"/>
        <color theme="1"/>
        <rFont val="Aptos Narrow"/>
        <family val="2"/>
        <scheme val="minor"/>
      </rPr>
      <t xml:space="preserve"> - Pick your state and then scroll down to the box titled "Meals &amp; Incidentals (M&amp;IE) Breakdown". Use the M&amp;IE total column to calculate your per diem. Please use the comments box in the budget worksheet to display your calculations. </t>
    </r>
  </si>
  <si>
    <t xml:space="preserve">Cost Per Student </t>
  </si>
  <si>
    <t>Cost Per Student</t>
  </si>
  <si>
    <r>
      <rPr>
        <b/>
        <sz val="11"/>
        <color theme="1"/>
        <rFont val="Aptos Narrow"/>
        <family val="2"/>
        <scheme val="minor"/>
      </rPr>
      <t>Group Meals</t>
    </r>
    <r>
      <rPr>
        <sz val="11"/>
        <color theme="1"/>
        <rFont val="Aptos Narrow"/>
        <family val="2"/>
        <scheme val="minor"/>
      </rPr>
      <t xml:space="preserve"> (ie. Welcome and farewell dinners)</t>
    </r>
  </si>
  <si>
    <r>
      <rPr>
        <b/>
        <sz val="11"/>
        <color theme="1"/>
        <rFont val="Aptos Narrow"/>
        <family val="2"/>
        <scheme val="minor"/>
      </rPr>
      <t>Per Diem</t>
    </r>
    <r>
      <rPr>
        <sz val="11"/>
        <color theme="1"/>
        <rFont val="Aptos Narrow"/>
        <family val="2"/>
        <scheme val="minor"/>
      </rPr>
      <t xml:space="preserve"> (see below)</t>
    </r>
  </si>
  <si>
    <r>
      <rPr>
        <b/>
        <sz val="11"/>
        <color theme="1"/>
        <rFont val="Aptos Narrow"/>
        <family val="2"/>
        <scheme val="minor"/>
      </rPr>
      <t>International Programs</t>
    </r>
    <r>
      <rPr>
        <sz val="11"/>
        <color theme="1"/>
        <rFont val="Aptos Narrow"/>
        <family val="2"/>
        <scheme val="minor"/>
      </rPr>
      <t xml:space="preserve"> - Please use the U.S. Department of State -</t>
    </r>
    <r>
      <rPr>
        <b/>
        <u/>
        <sz val="11"/>
        <color theme="1"/>
        <rFont val="Aptos Narrow"/>
        <family val="2"/>
        <scheme val="minor"/>
      </rPr>
      <t xml:space="preserve"> https://aoprals.state.gov/web920/per_diem.asp</t>
    </r>
    <r>
      <rPr>
        <sz val="11"/>
        <color theme="1"/>
        <rFont val="Aptos Narrow"/>
        <family val="2"/>
        <scheme val="minor"/>
      </rPr>
      <t xml:space="preserve"> - Pick your country, find your location, and then use the column titled "M&amp;IE Rate". Please use the comments column to show your calculations. </t>
    </r>
  </si>
  <si>
    <r>
      <rPr>
        <b/>
        <sz val="11"/>
        <color theme="1"/>
        <rFont val="Aptos Narrow"/>
        <family val="2"/>
        <scheme val="minor"/>
      </rPr>
      <t>Instructions:</t>
    </r>
    <r>
      <rPr>
        <sz val="11"/>
        <color theme="1"/>
        <rFont val="Aptos Narrow"/>
        <family val="2"/>
        <scheme val="minor"/>
      </rPr>
      <t xml:space="preserve"> Fill out the student and faculty costs to the best of your ability. This is a collaborative process. Education Abroad will work with you to determine your final published program fee. </t>
    </r>
    <r>
      <rPr>
        <b/>
        <sz val="11"/>
        <color theme="1"/>
        <rFont val="Aptos Narrow"/>
        <family val="2"/>
        <scheme val="minor"/>
      </rPr>
      <t xml:space="preserve">Only list costs that will be included in the program. </t>
    </r>
  </si>
  <si>
    <r>
      <t xml:space="preserve">Faculty Leaders &amp; Assistant(s) Travel Costs 
</t>
    </r>
    <r>
      <rPr>
        <u/>
        <sz val="11"/>
        <color theme="1"/>
        <rFont val="Aptos Narrow"/>
        <family val="2"/>
        <scheme val="minor"/>
      </rPr>
      <t>(Please include total cost for all faculty and assistants)</t>
    </r>
    <r>
      <rPr>
        <b/>
        <u/>
        <sz val="11"/>
        <color theme="1"/>
        <rFont val="Aptos Narrow"/>
        <family val="2"/>
        <scheme val="minor"/>
      </rPr>
      <t>*</t>
    </r>
  </si>
  <si>
    <t>* If faculty/assistant expenses are included within a quote from a Study Abroad program provider, do not include them here.</t>
  </si>
  <si>
    <t xml:space="preserve">     Fringe</t>
  </si>
  <si>
    <r>
      <rPr>
        <b/>
        <sz val="11"/>
        <color theme="1"/>
        <rFont val="Aptos Narrow"/>
        <family val="2"/>
        <scheme val="minor"/>
      </rPr>
      <t>Interational Airfare</t>
    </r>
    <r>
      <rPr>
        <sz val="11"/>
        <color theme="1"/>
        <rFont val="Aptos Narrow"/>
        <family val="2"/>
        <scheme val="minor"/>
      </rPr>
      <t xml:space="preserve"> (estimate - CGEE will reserve flights)</t>
    </r>
  </si>
  <si>
    <r>
      <rPr>
        <b/>
        <sz val="11"/>
        <color theme="1"/>
        <rFont val="Aptos Narrow"/>
        <family val="2"/>
        <scheme val="minor"/>
      </rPr>
      <t>In-country Transportation</t>
    </r>
    <r>
      <rPr>
        <sz val="11"/>
        <color theme="1"/>
        <rFont val="Aptos Narrow"/>
        <family val="2"/>
        <scheme val="minor"/>
      </rPr>
      <t xml:space="preserve"> (train, vehicle, rental, fuel, etc.)</t>
    </r>
  </si>
  <si>
    <r>
      <rPr>
        <b/>
        <sz val="11"/>
        <color theme="1"/>
        <rFont val="Aptos Narrow"/>
        <family val="2"/>
        <scheme val="minor"/>
      </rPr>
      <t>Accomodations</t>
    </r>
    <r>
      <rPr>
        <sz val="11"/>
        <color theme="1"/>
        <rFont val="Aptos Narrow"/>
        <family val="2"/>
        <scheme val="minor"/>
      </rPr>
      <t xml:space="preserve"> (typically 2 students per room)</t>
    </r>
  </si>
  <si>
    <r>
      <rPr>
        <b/>
        <sz val="11"/>
        <color theme="1"/>
        <rFont val="Aptos Narrow"/>
        <family val="2"/>
        <scheme val="minor"/>
      </rPr>
      <t>Lead Faculty Stipend</t>
    </r>
    <r>
      <rPr>
        <sz val="11"/>
        <color theme="1"/>
        <rFont val="Aptos Narrow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</si>
</sst>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0" fillId="0" borderId="2" xfId="0" applyBorder="1"/>
    <xf numFmtId="0" fontId="2" fillId="0" borderId="0" xfId="0" applyFont="1" applyAlignment="1">
      <alignment horizontal="center" vertical="center"/>
    </xf>
    <xf numFmtId="44" fontId="0" fillId="2" borderId="3" xfId="0" applyNumberFormat="1" applyFill="1" applyBorder="1" applyProtection="1">
      <protection locked="0"/>
    </xf>
    <xf numFmtId="0" fontId="3" fillId="0" borderId="0" xfId="0" applyFont="1"/>
    <xf numFmtId="44" fontId="0" fillId="0" borderId="3" xfId="0" applyNumberFormat="1" applyBorder="1" applyProtection="1">
      <protection locked="0"/>
    </xf>
    <xf numFmtId="44" fontId="0" fillId="0" borderId="0" xfId="0" applyNumberFormat="1"/>
    <xf numFmtId="44" fontId="0" fillId="2" borderId="3" xfId="0" applyNumberFormat="1" applyFill="1" applyBorder="1" applyAlignment="1" applyProtection="1">
      <alignment horizontal="center" vertical="center"/>
      <protection locked="0"/>
    </xf>
    <xf numFmtId="44" fontId="0" fillId="0" borderId="3" xfId="0" applyNumberFormat="1" applyBorder="1" applyAlignment="1" applyProtection="1">
      <alignment horizontal="center" vertical="center"/>
      <protection locked="0"/>
    </xf>
    <xf numFmtId="44" fontId="0" fillId="2" borderId="6" xfId="0" applyNumberFormat="1" applyFill="1" applyBorder="1" applyAlignment="1" applyProtection="1">
      <alignment horizontal="center" vertical="center"/>
      <protection locked="0"/>
    </xf>
    <xf numFmtId="44" fontId="0" fillId="3" borderId="3" xfId="0" applyNumberFormat="1" applyFill="1" applyBorder="1" applyAlignment="1" applyProtection="1">
      <alignment horizontal="center" vertical="center"/>
      <protection locked="0"/>
    </xf>
    <xf numFmtId="44" fontId="0" fillId="2" borderId="7" xfId="0" applyNumberFormat="1" applyFill="1" applyBorder="1" applyAlignment="1" applyProtection="1">
      <alignment horizontal="center" vertical="center"/>
      <protection locked="0"/>
    </xf>
    <xf numFmtId="44" fontId="0" fillId="2" borderId="3" xfId="0" applyNumberFormat="1" applyFill="1" applyBorder="1" applyProtection="1">
      <protection hidden="1"/>
    </xf>
    <xf numFmtId="44" fontId="0" fillId="0" borderId="3" xfId="0" applyNumberFormat="1" applyBorder="1" applyProtection="1">
      <protection hidden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4" fontId="2" fillId="0" borderId="10" xfId="0" applyNumberFormat="1" applyFont="1" applyBorder="1" applyAlignment="1">
      <alignment horizontal="center" vertical="center"/>
    </xf>
    <xf numFmtId="44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0" fillId="2" borderId="13" xfId="0" applyFill="1" applyBorder="1" applyProtection="1">
      <protection locked="0"/>
    </xf>
    <xf numFmtId="0" fontId="0" fillId="0" borderId="12" xfId="0" applyBorder="1" applyAlignment="1">
      <alignment horizontal="left" vertical="center"/>
    </xf>
    <xf numFmtId="0" fontId="0" fillId="0" borderId="13" xfId="0" applyBorder="1" applyProtection="1">
      <protection locked="0"/>
    </xf>
    <xf numFmtId="0" fontId="0" fillId="2" borderId="16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1" fillId="3" borderId="18" xfId="0" applyFont="1" applyFill="1" applyBorder="1" applyAlignment="1">
      <alignment horizontal="center"/>
    </xf>
    <xf numFmtId="44" fontId="1" fillId="3" borderId="19" xfId="0" applyNumberFormat="1" applyFont="1" applyFill="1" applyBorder="1" applyAlignment="1">
      <alignment horizontal="center"/>
    </xf>
    <xf numFmtId="0" fontId="0" fillId="3" borderId="15" xfId="0" applyFill="1" applyBorder="1" applyProtection="1">
      <protection locked="0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2" borderId="12" xfId="0" applyFill="1" applyBorder="1" applyAlignment="1">
      <alignment horizontal="left"/>
    </xf>
    <xf numFmtId="0" fontId="3" fillId="2" borderId="13" xfId="0" applyFont="1" applyFill="1" applyBorder="1" applyProtection="1">
      <protection locked="0"/>
    </xf>
    <xf numFmtId="0" fontId="0" fillId="0" borderId="12" xfId="0" applyBorder="1" applyAlignment="1">
      <alignment horizontal="left"/>
    </xf>
    <xf numFmtId="0" fontId="3" fillId="0" borderId="13" xfId="0" applyFont="1" applyBorder="1" applyProtection="1">
      <protection locked="0"/>
    </xf>
    <xf numFmtId="44" fontId="1" fillId="3" borderId="19" xfId="0" applyNumberFormat="1" applyFont="1" applyFill="1" applyBorder="1"/>
    <xf numFmtId="44" fontId="1" fillId="3" borderId="19" xfId="0" applyNumberFormat="1" applyFont="1" applyFill="1" applyBorder="1" applyProtection="1">
      <protection hidden="1"/>
    </xf>
    <xf numFmtId="0" fontId="3" fillId="3" borderId="15" xfId="0" applyFont="1" applyFill="1" applyBorder="1" applyProtection="1"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/>
    </xf>
    <xf numFmtId="44" fontId="0" fillId="2" borderId="3" xfId="0" applyNumberFormat="1" applyFill="1" applyBorder="1" applyAlignment="1" applyProtection="1">
      <alignment horizontal="center" vertical="center"/>
      <protection hidden="1"/>
    </xf>
    <xf numFmtId="44" fontId="0" fillId="0" borderId="3" xfId="0" applyNumberFormat="1" applyBorder="1" applyAlignment="1" applyProtection="1">
      <alignment horizontal="center" vertical="center"/>
      <protection hidden="1"/>
    </xf>
    <xf numFmtId="44" fontId="0" fillId="2" borderId="6" xfId="0" applyNumberFormat="1" applyFill="1" applyBorder="1" applyAlignment="1" applyProtection="1">
      <alignment horizontal="center" vertical="center"/>
      <protection hidden="1"/>
    </xf>
    <xf numFmtId="44" fontId="0" fillId="3" borderId="3" xfId="0" applyNumberFormat="1" applyFill="1" applyBorder="1" applyAlignment="1" applyProtection="1">
      <alignment horizontal="center" vertical="center"/>
      <protection hidden="1"/>
    </xf>
    <xf numFmtId="44" fontId="1" fillId="3" borderId="14" xfId="0" applyNumberFormat="1" applyFont="1" applyFill="1" applyBorder="1" applyAlignment="1" applyProtection="1">
      <alignment horizontal="center"/>
      <protection hidden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/>
    </xf>
    <xf numFmtId="44" fontId="5" fillId="4" borderId="28" xfId="0" applyNumberFormat="1" applyFont="1" applyFill="1" applyBorder="1"/>
    <xf numFmtId="44" fontId="5" fillId="0" borderId="21" xfId="0" applyNumberFormat="1" applyFont="1" applyBorder="1"/>
    <xf numFmtId="0" fontId="5" fillId="0" borderId="22" xfId="0" applyFont="1" applyBorder="1"/>
    <xf numFmtId="44" fontId="7" fillId="3" borderId="3" xfId="0" applyNumberFormat="1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 applyProtection="1">
      <alignment horizontal="left" vertical="center"/>
      <protection hidden="1"/>
    </xf>
    <xf numFmtId="44" fontId="7" fillId="3" borderId="7" xfId="0" applyNumberFormat="1" applyFont="1" applyFill="1" applyBorder="1" applyAlignment="1" applyProtection="1">
      <alignment horizontal="center" vertical="center"/>
      <protection locked="0" hidden="1"/>
    </xf>
    <xf numFmtId="0" fontId="0" fillId="2" borderId="17" xfId="0" applyFill="1" applyBorder="1" applyAlignment="1" applyProtection="1">
      <alignment horizontal="left" vertical="center"/>
      <protection locked="0"/>
    </xf>
    <xf numFmtId="0" fontId="0" fillId="0" borderId="1" xfId="0" applyBorder="1"/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1CAF-31EB-4493-BF0D-46F0A1A939A8}">
  <dimension ref="A1:I40"/>
  <sheetViews>
    <sheetView tabSelected="1" workbookViewId="0">
      <selection activeCell="A26" sqref="A26:D28"/>
    </sheetView>
  </sheetViews>
  <sheetFormatPr defaultRowHeight="15" x14ac:dyDescent="0.25"/>
  <cols>
    <col min="1" max="1" width="59.42578125" customWidth="1"/>
    <col min="2" max="2" width="14.42578125" customWidth="1"/>
    <col min="3" max="3" width="16.42578125" customWidth="1"/>
    <col min="4" max="4" width="30.5703125" customWidth="1"/>
    <col min="9" max="9" width="45" customWidth="1"/>
  </cols>
  <sheetData>
    <row r="1" spans="1:9" ht="15.75" thickBot="1" x14ac:dyDescent="0.3">
      <c r="A1" s="73" t="s">
        <v>0</v>
      </c>
      <c r="B1" s="74"/>
      <c r="C1" s="74"/>
      <c r="D1" s="42" t="s">
        <v>1</v>
      </c>
      <c r="F1" s="16"/>
      <c r="G1" s="16"/>
      <c r="H1" s="16"/>
      <c r="I1" s="16"/>
    </row>
    <row r="2" spans="1:9" ht="55.5" customHeight="1" thickBot="1" x14ac:dyDescent="0.3">
      <c r="A2" s="71" t="s">
        <v>21</v>
      </c>
      <c r="B2" s="72"/>
      <c r="C2" s="72"/>
      <c r="D2" s="41">
        <v>10</v>
      </c>
      <c r="E2" s="1"/>
      <c r="F2" s="16"/>
      <c r="G2" s="16"/>
      <c r="H2" s="16"/>
      <c r="I2" s="16"/>
    </row>
    <row r="3" spans="1:9" x14ac:dyDescent="0.25">
      <c r="A3" s="31" t="s">
        <v>2</v>
      </c>
      <c r="B3" s="32" t="s">
        <v>3</v>
      </c>
      <c r="C3" s="33" t="s">
        <v>16</v>
      </c>
      <c r="D3" s="20" t="s">
        <v>4</v>
      </c>
      <c r="E3" s="3"/>
    </row>
    <row r="4" spans="1:9" x14ac:dyDescent="0.25">
      <c r="A4" s="34" t="s">
        <v>10</v>
      </c>
      <c r="B4" s="4">
        <v>0</v>
      </c>
      <c r="C4" s="13">
        <f t="shared" ref="C4:C14" si="0">B4/$D$2</f>
        <v>0</v>
      </c>
      <c r="D4" s="35"/>
      <c r="E4" s="5"/>
    </row>
    <row r="5" spans="1:9" x14ac:dyDescent="0.25">
      <c r="A5" s="36" t="s">
        <v>25</v>
      </c>
      <c r="B5" s="6">
        <v>0</v>
      </c>
      <c r="C5" s="14">
        <f t="shared" si="0"/>
        <v>0</v>
      </c>
      <c r="D5" s="37"/>
      <c r="E5" s="5"/>
    </row>
    <row r="6" spans="1:9" x14ac:dyDescent="0.25">
      <c r="A6" s="34" t="s">
        <v>26</v>
      </c>
      <c r="B6" s="4">
        <v>0</v>
      </c>
      <c r="C6" s="13">
        <f t="shared" si="0"/>
        <v>0</v>
      </c>
      <c r="D6" s="35"/>
      <c r="E6" s="5"/>
    </row>
    <row r="7" spans="1:9" x14ac:dyDescent="0.25">
      <c r="A7" s="36" t="s">
        <v>27</v>
      </c>
      <c r="B7" s="6">
        <v>0</v>
      </c>
      <c r="C7" s="14">
        <f t="shared" si="0"/>
        <v>0</v>
      </c>
      <c r="D7" s="37"/>
      <c r="E7" s="5"/>
    </row>
    <row r="8" spans="1:9" x14ac:dyDescent="0.25">
      <c r="A8" s="34" t="s">
        <v>18</v>
      </c>
      <c r="B8" s="4">
        <v>0</v>
      </c>
      <c r="C8" s="13">
        <f t="shared" si="0"/>
        <v>0</v>
      </c>
      <c r="D8" s="35"/>
      <c r="E8" s="5"/>
    </row>
    <row r="9" spans="1:9" x14ac:dyDescent="0.25">
      <c r="A9" s="36" t="s">
        <v>11</v>
      </c>
      <c r="B9" s="6">
        <v>0</v>
      </c>
      <c r="C9" s="14">
        <f t="shared" si="0"/>
        <v>0</v>
      </c>
      <c r="D9" s="37"/>
      <c r="E9" s="5"/>
    </row>
    <row r="10" spans="1:9" x14ac:dyDescent="0.25">
      <c r="A10" s="34" t="s">
        <v>12</v>
      </c>
      <c r="B10" s="4">
        <v>0</v>
      </c>
      <c r="C10" s="13">
        <f t="shared" si="0"/>
        <v>0</v>
      </c>
      <c r="D10" s="35"/>
      <c r="E10" s="5"/>
    </row>
    <row r="11" spans="1:9" x14ac:dyDescent="0.25">
      <c r="A11" s="36"/>
      <c r="B11" s="6">
        <v>0</v>
      </c>
      <c r="C11" s="14">
        <f t="shared" si="0"/>
        <v>0</v>
      </c>
      <c r="D11" s="37"/>
      <c r="E11" s="5"/>
    </row>
    <row r="12" spans="1:9" x14ac:dyDescent="0.25">
      <c r="A12" s="34"/>
      <c r="B12" s="4">
        <v>0</v>
      </c>
      <c r="C12" s="13">
        <f t="shared" si="0"/>
        <v>0</v>
      </c>
      <c r="D12" s="35"/>
      <c r="E12" s="5"/>
    </row>
    <row r="13" spans="1:9" x14ac:dyDescent="0.25">
      <c r="A13" s="36"/>
      <c r="B13" s="6">
        <v>0</v>
      </c>
      <c r="C13" s="14">
        <f t="shared" si="0"/>
        <v>0</v>
      </c>
      <c r="D13" s="37"/>
      <c r="E13" s="5"/>
    </row>
    <row r="14" spans="1:9" x14ac:dyDescent="0.25">
      <c r="A14" s="34"/>
      <c r="B14" s="4">
        <v>0</v>
      </c>
      <c r="C14" s="13">
        <f t="shared" si="0"/>
        <v>0</v>
      </c>
      <c r="D14" s="35"/>
      <c r="E14" s="5"/>
    </row>
    <row r="15" spans="1:9" ht="15.75" thickBot="1" x14ac:dyDescent="0.3">
      <c r="A15" s="28" t="s">
        <v>7</v>
      </c>
      <c r="B15" s="38">
        <f>SUM(B4:B14)</f>
        <v>0</v>
      </c>
      <c r="C15" s="39">
        <f>SUM(C4:C14)</f>
        <v>0</v>
      </c>
      <c r="D15" s="40"/>
      <c r="E15" s="5"/>
    </row>
    <row r="16" spans="1:9" ht="15.75" thickBot="1" x14ac:dyDescent="0.3">
      <c r="A16" s="64"/>
      <c r="B16" s="7"/>
      <c r="C16" s="7"/>
      <c r="D16" s="2"/>
    </row>
    <row r="17" spans="1:5" ht="30" x14ac:dyDescent="0.25">
      <c r="A17" s="17" t="s">
        <v>22</v>
      </c>
      <c r="B17" s="18" t="s">
        <v>3</v>
      </c>
      <c r="C17" s="19" t="s">
        <v>17</v>
      </c>
      <c r="D17" s="20" t="s">
        <v>4</v>
      </c>
      <c r="E17" s="3"/>
    </row>
    <row r="18" spans="1:5" x14ac:dyDescent="0.25">
      <c r="A18" s="21" t="s">
        <v>5</v>
      </c>
      <c r="B18" s="8">
        <v>0</v>
      </c>
      <c r="C18" s="43">
        <f>B18/D2</f>
        <v>0</v>
      </c>
      <c r="D18" s="22"/>
    </row>
    <row r="19" spans="1:5" x14ac:dyDescent="0.25">
      <c r="A19" s="23" t="s">
        <v>13</v>
      </c>
      <c r="B19" s="9">
        <v>0</v>
      </c>
      <c r="C19" s="44">
        <f>B19/D2</f>
        <v>0</v>
      </c>
      <c r="D19" s="24"/>
    </row>
    <row r="20" spans="1:5" x14ac:dyDescent="0.25">
      <c r="A20" s="25" t="s">
        <v>19</v>
      </c>
      <c r="B20" s="10">
        <v>0</v>
      </c>
      <c r="C20" s="45">
        <f>B20/D2</f>
        <v>0</v>
      </c>
      <c r="D20" s="22"/>
    </row>
    <row r="21" spans="1:5" x14ac:dyDescent="0.25">
      <c r="A21" s="26" t="s">
        <v>14</v>
      </c>
      <c r="B21" s="11">
        <v>0</v>
      </c>
      <c r="C21" s="46">
        <f>B21/D2</f>
        <v>0</v>
      </c>
      <c r="D21" s="24"/>
    </row>
    <row r="22" spans="1:5" x14ac:dyDescent="0.25">
      <c r="A22" s="63" t="s">
        <v>28</v>
      </c>
      <c r="B22" s="12">
        <v>4000</v>
      </c>
      <c r="C22" s="43">
        <f>B22/D2</f>
        <v>400</v>
      </c>
      <c r="D22" s="22"/>
    </row>
    <row r="23" spans="1:5" x14ac:dyDescent="0.25">
      <c r="A23" s="61" t="s">
        <v>24</v>
      </c>
      <c r="B23" s="62">
        <f>SUM(B22*0.69)</f>
        <v>2760</v>
      </c>
      <c r="C23" s="60">
        <f>B23/D2</f>
        <v>276</v>
      </c>
      <c r="D23" s="24"/>
    </row>
    <row r="24" spans="1:5" x14ac:dyDescent="0.25">
      <c r="A24" s="27"/>
      <c r="B24" s="12"/>
      <c r="C24" s="45">
        <f>B24/D2</f>
        <v>0</v>
      </c>
      <c r="D24" s="22"/>
    </row>
    <row r="25" spans="1:5" ht="15.75" thickBot="1" x14ac:dyDescent="0.3">
      <c r="A25" s="28" t="s">
        <v>8</v>
      </c>
      <c r="B25" s="29">
        <f>SUM(B18:B24)</f>
        <v>6760</v>
      </c>
      <c r="C25" s="47">
        <f>SUM(C18:C24)</f>
        <v>676</v>
      </c>
      <c r="D25" s="30"/>
    </row>
    <row r="26" spans="1:5" ht="15" customHeight="1" x14ac:dyDescent="0.25">
      <c r="A26" s="48" t="s">
        <v>23</v>
      </c>
      <c r="B26" s="49"/>
      <c r="C26" s="49"/>
      <c r="D26" s="50"/>
    </row>
    <row r="27" spans="1:5" ht="18" customHeight="1" thickBot="1" x14ac:dyDescent="0.3">
      <c r="A27" s="51"/>
      <c r="B27" s="15"/>
      <c r="C27" s="15"/>
      <c r="D27" s="52"/>
    </row>
    <row r="28" spans="1:5" ht="10.5" hidden="1" customHeight="1" x14ac:dyDescent="0.3">
      <c r="A28" s="53"/>
      <c r="B28" s="54"/>
      <c r="C28" s="54"/>
      <c r="D28" s="55"/>
    </row>
    <row r="29" spans="1:5" ht="19.5" thickBot="1" x14ac:dyDescent="0.35">
      <c r="A29" s="56" t="s">
        <v>9</v>
      </c>
      <c r="B29" s="57">
        <f>(B25+B15)/D2</f>
        <v>676</v>
      </c>
      <c r="C29" s="58"/>
      <c r="D29" s="59"/>
    </row>
    <row r="30" spans="1:5" ht="15.75" thickBot="1" x14ac:dyDescent="0.3"/>
    <row r="31" spans="1:5" x14ac:dyDescent="0.25">
      <c r="A31" s="68" t="s">
        <v>6</v>
      </c>
      <c r="B31" s="69"/>
      <c r="C31" s="69"/>
      <c r="D31" s="70"/>
    </row>
    <row r="32" spans="1:5" ht="15" customHeight="1" x14ac:dyDescent="0.25">
      <c r="A32" s="65" t="s">
        <v>20</v>
      </c>
      <c r="B32" s="66"/>
      <c r="C32" s="66"/>
      <c r="D32" s="67"/>
    </row>
    <row r="33" spans="1:4" x14ac:dyDescent="0.25">
      <c r="A33" s="65"/>
      <c r="B33" s="66"/>
      <c r="C33" s="66"/>
      <c r="D33" s="67"/>
    </row>
    <row r="34" spans="1:4" ht="9.75" customHeight="1" x14ac:dyDescent="0.25">
      <c r="A34" s="65"/>
      <c r="B34" s="66"/>
      <c r="C34" s="66"/>
      <c r="D34" s="67"/>
    </row>
    <row r="35" spans="1:4" ht="2.25" customHeight="1" x14ac:dyDescent="0.25">
      <c r="A35" s="65"/>
      <c r="B35" s="66"/>
      <c r="C35" s="66"/>
      <c r="D35" s="67"/>
    </row>
    <row r="36" spans="1:4" x14ac:dyDescent="0.25">
      <c r="A36" s="65" t="s">
        <v>15</v>
      </c>
      <c r="B36" s="66"/>
      <c r="C36" s="66"/>
      <c r="D36" s="67"/>
    </row>
    <row r="37" spans="1:4" x14ac:dyDescent="0.25">
      <c r="A37" s="65"/>
      <c r="B37" s="66"/>
      <c r="C37" s="66"/>
      <c r="D37" s="67"/>
    </row>
    <row r="38" spans="1:4" x14ac:dyDescent="0.25">
      <c r="A38" s="65"/>
      <c r="B38" s="66"/>
      <c r="C38" s="66"/>
      <c r="D38" s="67"/>
    </row>
    <row r="39" spans="1:4" ht="12" customHeight="1" x14ac:dyDescent="0.25">
      <c r="A39" s="65"/>
      <c r="B39" s="66"/>
      <c r="C39" s="66"/>
      <c r="D39" s="67"/>
    </row>
    <row r="40" spans="1:4" hidden="1" x14ac:dyDescent="0.25">
      <c r="A40" s="65"/>
      <c r="B40" s="66"/>
      <c r="C40" s="66"/>
      <c r="D40" s="67"/>
    </row>
  </sheetData>
  <mergeCells count="5">
    <mergeCell ref="A36:D40"/>
    <mergeCell ref="A31:D31"/>
    <mergeCell ref="A2:C2"/>
    <mergeCell ref="A1:C1"/>
    <mergeCell ref="A32:D35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6A9B72F13B1C459539AACA39123162" ma:contentTypeVersion="18" ma:contentTypeDescription="Create a new document." ma:contentTypeScope="" ma:versionID="645ca2e6d270c06d63c8473fc27ff6a7">
  <xsd:schema xmlns:xsd="http://www.w3.org/2001/XMLSchema" xmlns:xs="http://www.w3.org/2001/XMLSchema" xmlns:p="http://schemas.microsoft.com/office/2006/metadata/properties" xmlns:ns2="c514ef67-4f63-42c2-9e90-b7ad8567484d" xmlns:ns3="65036431-6cff-42ca-b3fb-0d372b7924b5" targetNamespace="http://schemas.microsoft.com/office/2006/metadata/properties" ma:root="true" ma:fieldsID="065f7970af6d7e76d3604dedffbdd1ed" ns2:_="" ns3:_="">
    <xsd:import namespace="c514ef67-4f63-42c2-9e90-b7ad8567484d"/>
    <xsd:import namespace="65036431-6cff-42ca-b3fb-0d372b7924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14ef67-4f63-42c2-9e90-b7ad856748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54262ee7-4435-474e-a75e-be4ce4e0540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036431-6cff-42ca-b3fb-0d372b7924b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6c26f82-966c-41f0-bf88-6f672a281a43}" ma:internalName="TaxCatchAll" ma:showField="CatchAllData" ma:web="65036431-6cff-42ca-b3fb-0d372b7924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5036431-6cff-42ca-b3fb-0d372b7924b5" xsi:nil="true"/>
    <lcf76f155ced4ddcb4097134ff3c332f xmlns="c514ef67-4f63-42c2-9e90-b7ad8567484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BF7D18-9ACE-4BF3-AEE1-A72CE68F89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14ef67-4f63-42c2-9e90-b7ad8567484d"/>
    <ds:schemaRef ds:uri="65036431-6cff-42ca-b3fb-0d372b7924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EB60D4-9BC0-4123-9744-B8B430D81F4A}">
  <ds:schemaRefs>
    <ds:schemaRef ds:uri="http://schemas.microsoft.com/office/2006/metadata/properties"/>
    <ds:schemaRef ds:uri="http://schemas.microsoft.com/office/infopath/2007/PartnerControls"/>
    <ds:schemaRef ds:uri="65036431-6cff-42ca-b3fb-0d372b7924b5"/>
    <ds:schemaRef ds:uri="c514ef67-4f63-42c2-9e90-b7ad8567484d"/>
  </ds:schemaRefs>
</ds:datastoreItem>
</file>

<file path=customXml/itemProps3.xml><?xml version="1.0" encoding="utf-8"?>
<ds:datastoreItem xmlns:ds="http://schemas.openxmlformats.org/officeDocument/2006/customXml" ds:itemID="{BB5C0795-113B-482F-9B67-290F93F1AD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Davis, Keith (kdavis)</dc:creator>
  <cp:lastModifiedBy>Davis, Keith (kdavis)</cp:lastModifiedBy>
  <cp:lastPrinted>2025-05-14T18:01:43Z</cp:lastPrinted>
  <dcterms:created xsi:type="dcterms:W3CDTF">2025-03-10T18:27:32Z</dcterms:created>
  <dcterms:modified xsi:type="dcterms:W3CDTF">2025-06-25T18:24:42Z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0x010100DD6A9B72F13B1C459539AACA39123162</vt:lpwstr>
  </property>
</Properties>
</file>